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.marrufo\Documents\CUENTA PUBLICA\2022\ARCHIVOS CUENTA PUBLICA\"/>
    </mc:Choice>
  </mc:AlternateContent>
  <xr:revisionPtr revIDLastSave="0" documentId="13_ncr:1_{CE53D74C-0929-490D-AF42-00826B5C77C8}" xr6:coauthVersionLast="47" xr6:coauthVersionMax="47" xr10:uidLastSave="{00000000-0000-0000-0000-000000000000}"/>
  <bookViews>
    <workbookView xWindow="-120" yWindow="-120" windowWidth="29040" windowHeight="15840" xr2:uid="{E257D7C6-1E7B-4DF4-82AA-5AF36B11DE1A}"/>
  </bookViews>
  <sheets>
    <sheet name="Hoja1" sheetId="1" r:id="rId1"/>
  </sheets>
  <definedNames>
    <definedName name="_xlnm.Print_Area" localSheetId="0">Hoja1!$A$1:$H$41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E25" i="1"/>
  <c r="F24" i="1"/>
  <c r="D24" i="1"/>
  <c r="H22" i="1"/>
  <c r="E22" i="1"/>
  <c r="H21" i="1"/>
  <c r="F18" i="1"/>
  <c r="D18" i="1"/>
  <c r="H20" i="1"/>
  <c r="E20" i="1"/>
  <c r="H19" i="1"/>
  <c r="E19" i="1"/>
  <c r="C18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G8" i="1"/>
  <c r="F8" i="1"/>
  <c r="D8" i="1"/>
  <c r="C8" i="1"/>
  <c r="E8" i="1" s="1"/>
  <c r="H8" i="1" l="1"/>
  <c r="E21" i="1"/>
  <c r="E18" i="1"/>
  <c r="F26" i="1"/>
  <c r="D26" i="1"/>
  <c r="G18" i="1"/>
  <c r="H18" i="1" s="1"/>
  <c r="H25" i="1"/>
  <c r="C24" i="1"/>
  <c r="H24" i="1" s="1"/>
  <c r="C26" i="1" l="1"/>
  <c r="E26" i="1" s="1"/>
  <c r="E24" i="1"/>
  <c r="G26" i="1"/>
  <c r="H26" i="1" l="1"/>
</calcChain>
</file>

<file path=xl/sharedStrings.xml><?xml version="1.0" encoding="utf-8"?>
<sst xmlns="http://schemas.openxmlformats.org/spreadsheetml/2006/main" count="38" uniqueCount="34">
  <si>
    <t>PROMOTORA PARA EL DESARROLLO ECONÓMICO DE CHIHUAHUA</t>
  </si>
  <si>
    <t>Estado Analítico de Ingresos</t>
  </si>
  <si>
    <t>Estado Analítico de Ingresos 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</si>
  <si>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</si>
  <si>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</si>
  <si>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</si>
  <si>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</si>
  <si>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</si>
  <si>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</si>
  <si>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</si>
  <si>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</si>
  <si>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</si>
  <si>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</si>
  <si>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</si>
  <si>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</si>
  <si>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</si>
  <si>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Ingresos del Poder Ejecutivo Federal o Estatal y de los Municipios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</si>
  <si>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</si>
  <si>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</si>
  <si>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</si>
  <si>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</si>
  <si>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</si>
  <si>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</si>
  <si>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</si>
  <si>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</si>
  <si>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 los Poderes Legislativo y Judicial, de los Órganos Autónomos y del Sector Paraestatal o Paramunicipal, así como de las Empresas Productivas del Estado</t>
  </si>
  <si>
    <t>Ingresos por Venta de Bienes, Presentación de Servicios y Otros Ingresos</t>
  </si>
  <si>
    <t>Ingresos Derivados de Financiamientos</t>
  </si>
  <si>
    <t>Total</t>
  </si>
  <si>
    <t>Ingresos excedentes</t>
  </si>
  <si>
    <t>Bajo protesta de decir la verdad declaramos que los Estados Financieros y sus Notas, son razonablemente correctos y son responsabilidad del emisor.</t>
  </si>
  <si>
    <t xml:space="preserve">                                                                       ING. ALEJANDRO JASCHACK JÁQUEZ                                                                                        C.P. BACILIO JAVIER MARRUFO PÉREZ</t>
  </si>
  <si>
    <t>Del 01 de enero al 31 de diciembre de 2022</t>
  </si>
  <si>
    <t xml:space="preserve">                                                                            COORDINADOR GENERAL                                                                                                       JEFE DE 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</si>
</sst>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 tint="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4" fontId="3" fillId="0" borderId="7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 applyProtection="1">
      <alignment horizontal="right" vertical="center"/>
      <protection locked="0"/>
    </xf>
    <xf numFmtId="4" fontId="2" fillId="0" borderId="3" xfId="0" applyNumberFormat="1" applyFont="1" applyBorder="1" applyAlignment="1" applyProtection="1">
      <alignment horizontal="right" vertical="center"/>
      <protection locked="0"/>
    </xf>
    <xf numFmtId="4" fontId="2" fillId="0" borderId="10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 applyProtection="1">
      <alignment horizontal="right" vertical="center"/>
      <protection locked="0"/>
    </xf>
    <xf numFmtId="4" fontId="2" fillId="0" borderId="4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 applyProtection="1">
      <alignment horizontal="right" vertical="center"/>
      <protection locked="0"/>
    </xf>
    <xf numFmtId="3" fontId="2" fillId="0" borderId="3" xfId="0" applyNumberFormat="1" applyFont="1" applyBorder="1" applyAlignment="1" applyProtection="1">
      <alignment horizontal="right" vertical="center"/>
      <protection locked="0"/>
    </xf>
    <xf numFmtId="3" fontId="2" fillId="0" borderId="10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 applyProtection="1">
      <alignment horizontal="right" vertical="center"/>
      <protection locked="0"/>
    </xf>
    <xf numFmtId="3" fontId="2" fillId="0" borderId="4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 applyProtection="1">
      <alignment horizontal="right" vertical="center"/>
      <protection locked="0"/>
    </xf>
    <xf numFmtId="3" fontId="2" fillId="0" borderId="12" xfId="0" applyNumberFormat="1" applyFont="1" applyBorder="1" applyAlignment="1" applyProtection="1">
      <alignment horizontal="right" vertical="center"/>
      <protection locked="0"/>
    </xf>
    <xf numFmtId="3" fontId="2" fillId="0" borderId="6" xfId="0" applyNumberFormat="1" applyFont="1" applyBorder="1" applyAlignment="1" applyProtection="1">
      <alignment horizontal="right" vertical="center"/>
      <protection locked="0"/>
    </xf>
    <xf numFmtId="3" fontId="3" fillId="0" borderId="11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vertical="center"/>
    </xf>
    <xf numFmtId="4" fontId="3" fillId="0" borderId="23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 wrapText="1" indent="1"/>
    </xf>
    <xf numFmtId="4" fontId="2" fillId="0" borderId="23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left" indent="1"/>
    </xf>
    <xf numFmtId="0" fontId="2" fillId="0" borderId="22" xfId="0" applyFont="1" applyBorder="1" applyAlignment="1">
      <alignment horizontal="left" vertical="center" indent="1"/>
    </xf>
    <xf numFmtId="0" fontId="2" fillId="0" borderId="22" xfId="0" applyFont="1" applyBorder="1" applyAlignment="1">
      <alignment vertical="center"/>
    </xf>
    <xf numFmtId="0" fontId="3" fillId="0" borderId="22" xfId="0" applyFont="1" applyBorder="1" applyAlignment="1">
      <alignment horizontal="left" vertical="center" wrapText="1"/>
    </xf>
    <xf numFmtId="3" fontId="3" fillId="0" borderId="23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left" vertical="center" indent="1"/>
    </xf>
    <xf numFmtId="0" fontId="3" fillId="2" borderId="25" xfId="0" applyFont="1" applyFill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vertical="center" wrapText="1"/>
    </xf>
    <xf numFmtId="3" fontId="2" fillId="0" borderId="28" xfId="0" applyNumberFormat="1" applyFont="1" applyBorder="1" applyAlignment="1">
      <alignment horizontal="right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right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16" xfId="0" applyNumberFormat="1" applyFont="1" applyFill="1" applyBorder="1" applyAlignment="1">
      <alignment horizontal="center" vertical="center"/>
    </xf>
    <xf numFmtId="49" fontId="5" fillId="3" borderId="17" xfId="0" applyNumberFormat="1" applyFont="1" applyFill="1" applyBorder="1" applyAlignment="1">
      <alignment horizontal="center" vertical="center" wrapText="1"/>
    </xf>
    <xf numFmtId="49" fontId="5" fillId="3" borderId="18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/>
    </xf>
    <xf numFmtId="49" fontId="5" fillId="3" borderId="19" xfId="0" applyNumberFormat="1" applyFont="1" applyFill="1" applyBorder="1" applyAlignment="1">
      <alignment horizontal="center" vertical="center" wrapText="1"/>
    </xf>
    <xf numFmtId="49" fontId="5" fillId="3" borderId="20" xfId="0" applyNumberFormat="1" applyFont="1" applyFill="1" applyBorder="1" applyAlignment="1">
      <alignment horizontal="center" vertical="center" wrapText="1"/>
    </xf>
    <xf numFmtId="49" fontId="5" fillId="3" borderId="2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FF392-DEA6-4E08-A4F7-AEA205BA70E2}">
  <sheetPr>
    <pageSetUpPr fitToPage="1"/>
  </sheetPr>
  <dimension ref="B2:H41"/>
  <sheetViews>
    <sheetView tabSelected="1" topLeftCell="A7" workbookViewId="0">
      <selection activeCell="E22" sqref="E22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4.5703125" style="1" customWidth="1"/>
    <col min="6" max="6" width="13.85546875" style="1" customWidth="1"/>
    <col min="7" max="7" width="14" style="1" customWidth="1"/>
    <col min="8" max="8" width="15" style="1" customWidth="1"/>
    <col min="9" max="9" width="13.28515625" style="1" customWidth="1"/>
    <col min="10" max="16384" width="11.42578125" style="1"/>
  </cols>
  <sheetData>
    <row r="2" spans="2:8" x14ac:dyDescent="0.2">
      <c r="B2" s="26" t="s">
        <v>0</v>
      </c>
      <c r="C2" s="26"/>
      <c r="D2" s="26"/>
      <c r="E2" s="26"/>
      <c r="F2" s="26"/>
      <c r="G2" s="26"/>
      <c r="H2" s="26"/>
    </row>
    <row r="3" spans="2:8" x14ac:dyDescent="0.2">
      <c r="B3" s="27" t="s">
        <v>1</v>
      </c>
      <c r="C3" s="27"/>
      <c r="D3" s="27"/>
      <c r="E3" s="27"/>
      <c r="F3" s="27"/>
      <c r="G3" s="27"/>
      <c r="H3" s="27"/>
    </row>
    <row r="4" spans="2:8" ht="12.75" thickBot="1" x14ac:dyDescent="0.25">
      <c r="B4" s="28" t="s">
        <v>32</v>
      </c>
      <c r="C4" s="28"/>
      <c r="D4" s="28"/>
      <c r="E4" s="28"/>
      <c r="F4" s="28"/>
      <c r="G4" s="28"/>
      <c r="H4" s="28"/>
    </row>
    <row r="5" spans="2:8" s="2" customFormat="1" x14ac:dyDescent="0.2">
      <c r="B5" s="47" t="s">
        <v>2</v>
      </c>
      <c r="C5" s="48" t="s">
        <v>3</v>
      </c>
      <c r="D5" s="49"/>
      <c r="E5" s="49"/>
      <c r="F5" s="49"/>
      <c r="G5" s="50"/>
      <c r="H5" s="51" t="s">
        <v>4</v>
      </c>
    </row>
    <row r="6" spans="2:8" ht="24" x14ac:dyDescent="0.2">
      <c r="B6" s="52"/>
      <c r="C6" s="53" t="s">
        <v>5</v>
      </c>
      <c r="D6" s="54" t="s">
        <v>6</v>
      </c>
      <c r="E6" s="53" t="s">
        <v>7</v>
      </c>
      <c r="F6" s="53" t="s">
        <v>8</v>
      </c>
      <c r="G6" s="55" t="s">
        <v>9</v>
      </c>
      <c r="H6" s="56"/>
    </row>
    <row r="7" spans="2:8" x14ac:dyDescent="0.2">
      <c r="B7" s="57"/>
      <c r="C7" s="53" t="s">
        <v>10</v>
      </c>
      <c r="D7" s="53" t="s">
        <v>11</v>
      </c>
      <c r="E7" s="53" t="s">
        <v>12</v>
      </c>
      <c r="F7" s="53" t="s">
        <v>13</v>
      </c>
      <c r="G7" s="53" t="s">
        <v>14</v>
      </c>
      <c r="H7" s="58" t="s">
        <v>15</v>
      </c>
    </row>
    <row r="8" spans="2:8" ht="22.5" customHeight="1" x14ac:dyDescent="0.2">
      <c r="B8" s="29" t="s">
        <v>16</v>
      </c>
      <c r="C8" s="3">
        <f>SUM(C9:C16)</f>
        <v>0</v>
      </c>
      <c r="D8" s="4">
        <f>SUM(D9:D16)</f>
        <v>0</v>
      </c>
      <c r="E8" s="3">
        <f t="shared" ref="E8:E16" si="0">C8+D8</f>
        <v>0</v>
      </c>
      <c r="F8" s="3">
        <f>SUM(F9:F16)</f>
        <v>0</v>
      </c>
      <c r="G8" s="5">
        <f>SUM(G9:G16)</f>
        <v>0</v>
      </c>
      <c r="H8" s="30">
        <f t="shared" ref="H8:H16" si="1">G8-C8</f>
        <v>0</v>
      </c>
    </row>
    <row r="9" spans="2:8" ht="22.5" customHeight="1" x14ac:dyDescent="0.2">
      <c r="B9" s="31" t="s">
        <v>17</v>
      </c>
      <c r="C9" s="6">
        <v>0</v>
      </c>
      <c r="D9" s="7">
        <v>0</v>
      </c>
      <c r="E9" s="8">
        <f t="shared" si="0"/>
        <v>0</v>
      </c>
      <c r="F9" s="6">
        <v>0</v>
      </c>
      <c r="G9" s="9">
        <v>0</v>
      </c>
      <c r="H9" s="32">
        <f t="shared" si="1"/>
        <v>0</v>
      </c>
    </row>
    <row r="10" spans="2:8" ht="22.5" customHeight="1" x14ac:dyDescent="0.2">
      <c r="B10" s="33" t="s">
        <v>18</v>
      </c>
      <c r="C10" s="6">
        <v>0</v>
      </c>
      <c r="D10" s="7">
        <v>0</v>
      </c>
      <c r="E10" s="8">
        <f t="shared" si="0"/>
        <v>0</v>
      </c>
      <c r="F10" s="6">
        <v>0</v>
      </c>
      <c r="G10" s="9">
        <v>0</v>
      </c>
      <c r="H10" s="32">
        <f t="shared" si="1"/>
        <v>0</v>
      </c>
    </row>
    <row r="11" spans="2:8" ht="22.5" customHeight="1" x14ac:dyDescent="0.2">
      <c r="B11" s="31" t="s">
        <v>19</v>
      </c>
      <c r="C11" s="6">
        <v>0</v>
      </c>
      <c r="D11" s="7">
        <v>0</v>
      </c>
      <c r="E11" s="8">
        <f t="shared" si="0"/>
        <v>0</v>
      </c>
      <c r="F11" s="6">
        <v>0</v>
      </c>
      <c r="G11" s="9">
        <v>0</v>
      </c>
      <c r="H11" s="32">
        <f t="shared" si="1"/>
        <v>0</v>
      </c>
    </row>
    <row r="12" spans="2:8" ht="22.5" customHeight="1" x14ac:dyDescent="0.2">
      <c r="B12" s="31" t="s">
        <v>20</v>
      </c>
      <c r="C12" s="6">
        <v>0</v>
      </c>
      <c r="D12" s="7">
        <v>0</v>
      </c>
      <c r="E12" s="8">
        <f t="shared" si="0"/>
        <v>0</v>
      </c>
      <c r="F12" s="6">
        <v>0</v>
      </c>
      <c r="G12" s="9">
        <v>0</v>
      </c>
      <c r="H12" s="32">
        <f t="shared" si="1"/>
        <v>0</v>
      </c>
    </row>
    <row r="13" spans="2:8" ht="22.5" customHeight="1" x14ac:dyDescent="0.2">
      <c r="B13" s="34" t="s">
        <v>21</v>
      </c>
      <c r="C13" s="6">
        <v>0</v>
      </c>
      <c r="D13" s="7">
        <v>0</v>
      </c>
      <c r="E13" s="8">
        <f t="shared" si="0"/>
        <v>0</v>
      </c>
      <c r="F13" s="6">
        <v>0</v>
      </c>
      <c r="G13" s="9">
        <v>0</v>
      </c>
      <c r="H13" s="32">
        <f t="shared" si="1"/>
        <v>0</v>
      </c>
    </row>
    <row r="14" spans="2:8" ht="22.5" customHeight="1" x14ac:dyDescent="0.2">
      <c r="B14" s="34" t="s">
        <v>22</v>
      </c>
      <c r="C14" s="6">
        <v>0</v>
      </c>
      <c r="D14" s="7">
        <v>0</v>
      </c>
      <c r="E14" s="8">
        <f t="shared" si="0"/>
        <v>0</v>
      </c>
      <c r="F14" s="6">
        <v>0</v>
      </c>
      <c r="G14" s="9">
        <v>0</v>
      </c>
      <c r="H14" s="32">
        <f t="shared" si="1"/>
        <v>0</v>
      </c>
    </row>
    <row r="15" spans="2:8" ht="22.5" customHeight="1" x14ac:dyDescent="0.2">
      <c r="B15" s="31" t="s">
        <v>23</v>
      </c>
      <c r="C15" s="6">
        <v>0</v>
      </c>
      <c r="D15" s="7">
        <v>0</v>
      </c>
      <c r="E15" s="8">
        <f t="shared" si="0"/>
        <v>0</v>
      </c>
      <c r="F15" s="6">
        <v>0</v>
      </c>
      <c r="G15" s="9">
        <v>0</v>
      </c>
      <c r="H15" s="32">
        <f t="shared" si="1"/>
        <v>0</v>
      </c>
    </row>
    <row r="16" spans="2:8" ht="22.5" customHeight="1" x14ac:dyDescent="0.2">
      <c r="B16" s="31" t="s">
        <v>24</v>
      </c>
      <c r="C16" s="6">
        <v>0</v>
      </c>
      <c r="D16" s="7">
        <v>0</v>
      </c>
      <c r="E16" s="8">
        <f t="shared" si="0"/>
        <v>0</v>
      </c>
      <c r="F16" s="6">
        <v>0</v>
      </c>
      <c r="G16" s="9">
        <v>0</v>
      </c>
      <c r="H16" s="32">
        <f t="shared" si="1"/>
        <v>0</v>
      </c>
    </row>
    <row r="17" spans="2:8" ht="22.5" customHeight="1" x14ac:dyDescent="0.2">
      <c r="B17" s="35"/>
      <c r="C17" s="8"/>
      <c r="D17" s="11"/>
      <c r="E17" s="8"/>
      <c r="F17" s="8"/>
      <c r="G17" s="10"/>
      <c r="H17" s="32"/>
    </row>
    <row r="18" spans="2:8" ht="36.75" customHeight="1" x14ac:dyDescent="0.2">
      <c r="B18" s="36" t="s">
        <v>25</v>
      </c>
      <c r="C18" s="12">
        <f>SUM(C19:C22)</f>
        <v>117946669.65666667</v>
      </c>
      <c r="D18" s="13">
        <f>SUM(D19:D22)</f>
        <v>13465250.720000001</v>
      </c>
      <c r="E18" s="12">
        <f>C18+D18</f>
        <v>131411920.37666667</v>
      </c>
      <c r="F18" s="12">
        <f>SUM(F19:F22)</f>
        <v>122185732.89</v>
      </c>
      <c r="G18" s="14">
        <f>SUM(G19:G22)</f>
        <v>122185732.89</v>
      </c>
      <c r="H18" s="37">
        <f>G18-C18</f>
        <v>4239063.2333333343</v>
      </c>
    </row>
    <row r="19" spans="2:8" ht="22.5" customHeight="1" x14ac:dyDescent="0.2">
      <c r="B19" s="31" t="s">
        <v>18</v>
      </c>
      <c r="C19" s="15">
        <v>0</v>
      </c>
      <c r="D19" s="16">
        <v>0</v>
      </c>
      <c r="E19" s="17">
        <f>C19+D19</f>
        <v>0</v>
      </c>
      <c r="F19" s="15">
        <v>0</v>
      </c>
      <c r="G19" s="18">
        <v>0</v>
      </c>
      <c r="H19" s="38">
        <f>G19-C19</f>
        <v>0</v>
      </c>
    </row>
    <row r="20" spans="2:8" ht="22.5" customHeight="1" x14ac:dyDescent="0.2">
      <c r="B20" s="31" t="s">
        <v>21</v>
      </c>
      <c r="C20" s="15">
        <v>0</v>
      </c>
      <c r="D20" s="16">
        <v>0</v>
      </c>
      <c r="E20" s="17">
        <f>C20+D20</f>
        <v>0</v>
      </c>
      <c r="F20" s="15">
        <v>0</v>
      </c>
      <c r="G20" s="18">
        <v>0</v>
      </c>
      <c r="H20" s="38">
        <f>G20-C20</f>
        <v>0</v>
      </c>
    </row>
    <row r="21" spans="2:8" ht="22.5" customHeight="1" x14ac:dyDescent="0.2">
      <c r="B21" s="31" t="s">
        <v>26</v>
      </c>
      <c r="C21" s="15">
        <v>117946669.65666667</v>
      </c>
      <c r="D21" s="16">
        <v>12465250.720000001</v>
      </c>
      <c r="E21" s="17">
        <f>C21+D21</f>
        <v>130411920.37666667</v>
      </c>
      <c r="F21" s="15">
        <v>121185732.89</v>
      </c>
      <c r="G21" s="18">
        <v>121185732.89</v>
      </c>
      <c r="H21" s="38">
        <f>G21-C21</f>
        <v>3239063.2333333343</v>
      </c>
    </row>
    <row r="22" spans="2:8" ht="22.5" customHeight="1" x14ac:dyDescent="0.2">
      <c r="B22" s="31" t="s">
        <v>24</v>
      </c>
      <c r="C22" s="15">
        <v>0</v>
      </c>
      <c r="D22" s="16">
        <v>1000000</v>
      </c>
      <c r="E22" s="17">
        <f>C22+D22</f>
        <v>1000000</v>
      </c>
      <c r="F22" s="15">
        <v>1000000</v>
      </c>
      <c r="G22" s="15">
        <v>1000000</v>
      </c>
      <c r="H22" s="38">
        <f>G22-C22</f>
        <v>1000000</v>
      </c>
    </row>
    <row r="23" spans="2:8" ht="22.5" customHeight="1" x14ac:dyDescent="0.2">
      <c r="B23" s="35"/>
      <c r="C23" s="17"/>
      <c r="D23" s="20"/>
      <c r="E23" s="17"/>
      <c r="F23" s="17"/>
      <c r="G23" s="19"/>
      <c r="H23" s="38"/>
    </row>
    <row r="24" spans="2:8" ht="22.5" customHeight="1" x14ac:dyDescent="0.2">
      <c r="B24" s="29" t="s">
        <v>27</v>
      </c>
      <c r="C24" s="12">
        <f>SUM(C25)</f>
        <v>4625594.2398953196</v>
      </c>
      <c r="D24" s="13">
        <f>SUM(D25)</f>
        <v>11221679.550000001</v>
      </c>
      <c r="E24" s="12">
        <f>C24+D24</f>
        <v>15847273.78989532</v>
      </c>
      <c r="F24" s="12">
        <f>SUM(F25)</f>
        <v>15847273.550000001</v>
      </c>
      <c r="G24" s="14">
        <f>SUM(G25)</f>
        <v>15847273.550000001</v>
      </c>
      <c r="H24" s="37">
        <f>G24-C24</f>
        <v>11221679.310104681</v>
      </c>
    </row>
    <row r="25" spans="2:8" ht="22.5" customHeight="1" x14ac:dyDescent="0.2">
      <c r="B25" s="39" t="s">
        <v>27</v>
      </c>
      <c r="C25" s="15">
        <v>4625594.2398953196</v>
      </c>
      <c r="D25" s="21">
        <v>11221679.550000001</v>
      </c>
      <c r="E25" s="17">
        <f>C25+D25</f>
        <v>15847273.78989532</v>
      </c>
      <c r="F25" s="22">
        <v>15847273.550000001</v>
      </c>
      <c r="G25" s="23">
        <v>15847273.550000001</v>
      </c>
      <c r="H25" s="38">
        <f>G25-C25</f>
        <v>11221679.310104681</v>
      </c>
    </row>
    <row r="26" spans="2:8" ht="22.5" customHeight="1" x14ac:dyDescent="0.2">
      <c r="B26" s="40" t="s">
        <v>28</v>
      </c>
      <c r="C26" s="24">
        <f>SUM(C24,C18,C8)</f>
        <v>122572263.89656198</v>
      </c>
      <c r="D26" s="24">
        <f>SUM(D24,D18,D8)</f>
        <v>24686930.270000003</v>
      </c>
      <c r="E26" s="24">
        <f>SUM(D26,C26)</f>
        <v>147259194.16656199</v>
      </c>
      <c r="F26" s="24">
        <f>SUM(F24,F18,F8)</f>
        <v>138033006.44</v>
      </c>
      <c r="G26" s="25">
        <f>SUM(G24,G18,G8)</f>
        <v>138033006.44</v>
      </c>
      <c r="H26" s="41">
        <f>SUM(G26-C26)</f>
        <v>15460742.543438017</v>
      </c>
    </row>
    <row r="27" spans="2:8" ht="22.5" customHeight="1" thickBot="1" x14ac:dyDescent="0.25">
      <c r="B27" s="42"/>
      <c r="C27" s="43"/>
      <c r="D27" s="43"/>
      <c r="E27" s="43"/>
      <c r="F27" s="44" t="s">
        <v>29</v>
      </c>
      <c r="G27" s="45"/>
      <c r="H27" s="46"/>
    </row>
    <row r="29" spans="2:8" x14ac:dyDescent="0.2">
      <c r="B29" s="1" t="s">
        <v>30</v>
      </c>
    </row>
    <row r="40" spans="2:2" x14ac:dyDescent="0.2">
      <c r="B40" s="1" t="s">
        <v>31</v>
      </c>
    </row>
    <row r="41" spans="2:2" x14ac:dyDescent="0.2">
      <c r="B41" s="1" t="s">
        <v>33</v>
      </c>
    </row>
  </sheetData>
  <mergeCells count="8">
    <mergeCell ref="H26:H27"/>
    <mergeCell ref="F27:G27"/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Marrufo</dc:creator>
  <cp:lastModifiedBy>Javier Marrufo</cp:lastModifiedBy>
  <cp:lastPrinted>2023-01-24T15:28:03Z</cp:lastPrinted>
  <dcterms:created xsi:type="dcterms:W3CDTF">2023-01-24T15:21:08Z</dcterms:created>
  <dcterms:modified xsi:type="dcterms:W3CDTF">2023-01-24T15:48:47Z</dcterms:modified>
</cp:coreProperties>
</file>